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9\"/>
    </mc:Choice>
  </mc:AlternateContent>
  <xr:revisionPtr revIDLastSave="0" documentId="13_ncr:1_{52F19FF2-6C77-4177-B8DF-2C5A7CF350A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4" i="4" l="1"/>
  <c r="K103" i="4"/>
  <c r="K102" i="4"/>
  <c r="K101" i="4"/>
  <c r="J104" i="4"/>
  <c r="J103" i="4"/>
  <c r="J102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K2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<sst xmlns="http://schemas.openxmlformats.org/spreadsheetml/2006/main" count="505" uniqueCount="182">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</sst>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topLeftCell="A77" zoomScale="85" zoomScaleNormal="85" workbookViewId="0">
      <selection activeCell="K105" sqref="K105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Storeys*Cost</f>
        <v>798</v>
      </c>
      <c r="K2" s="12">
        <f>Metres*Cost</f>
        <v>3374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Storeys*Cost</f>
        <v>2520</v>
      </c>
      <c r="K3" s="12">
        <f>Metres*Cost</f>
        <v>9324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Storeys*Cost</f>
        <v>1440</v>
      </c>
      <c r="K4" s="12">
        <f>Metres*Cost</f>
        <v>5660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Storeys*Cost</f>
        <v>6164</v>
      </c>
      <c r="K5" s="12">
        <f>Metres*Cost</f>
        <v>26680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Storeys*Cost</f>
        <v>7392</v>
      </c>
      <c r="K6" s="12">
        <f>Metres*Cost</f>
        <v>30624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Storeys*Cost</f>
        <v>4182</v>
      </c>
      <c r="K7" s="12">
        <f>Metres*Cost</f>
        <v>15621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Storeys*Cost</f>
        <v>1428</v>
      </c>
      <c r="K8" s="12">
        <f>Metres*Cost</f>
        <v>7854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Storeys*Cost</f>
        <v>1118</v>
      </c>
      <c r="K9" s="12">
        <f>Metres*Cost</f>
        <v>10277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Storeys*Cost</f>
        <v>3588</v>
      </c>
      <c r="K10" s="12">
        <f>Metres*Cost</f>
        <v>16353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Storeys*Cost</f>
        <v>2537</v>
      </c>
      <c r="K11" s="12">
        <f>Metres*Cost</f>
        <v>10578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Storeys*Cost</f>
        <v>720</v>
      </c>
      <c r="K12" s="12">
        <f>Metres*Cost</f>
        <v>2976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Storeys*Cost</f>
        <v>4140</v>
      </c>
      <c r="K13" s="12">
        <f>Metres*Cost</f>
        <v>17871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Storeys*Cost</f>
        <v>6000</v>
      </c>
      <c r="K14" s="12">
        <f>Metres*Cost</f>
        <v>20640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Storeys*Cost</f>
        <v>3192</v>
      </c>
      <c r="K15" s="12">
        <f>Metres*Cost</f>
        <v>13216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Storeys*Cost</f>
        <v>4617</v>
      </c>
      <c r="K16" s="12">
        <f>Metres*Cost</f>
        <v>19359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Storeys*Cost</f>
        <v>5100</v>
      </c>
      <c r="K17" s="12">
        <f>Metres*Cost</f>
        <v>20400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Storeys*Cost</f>
        <v>2432</v>
      </c>
      <c r="K18" s="12">
        <f>Metres*Cost</f>
        <v>9728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Storeys*Cost</f>
        <v>2736</v>
      </c>
      <c r="K19" s="12">
        <f>Metres*Cost</f>
        <v>14820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Storeys*Cost</f>
        <v>3256</v>
      </c>
      <c r="K20" s="12">
        <f>Metres*Cost</f>
        <v>11528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Storeys*Cost</f>
        <v>2914</v>
      </c>
      <c r="K21" s="12">
        <f>Metres*Cost</f>
        <v>12314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Storeys*Cost</f>
        <v>784</v>
      </c>
      <c r="K22" s="12">
        <f>Metres*Cost</f>
        <v>3780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Storeys*Cost</f>
        <v>1711</v>
      </c>
      <c r="K23" s="12">
        <f>Metres*Cost</f>
        <v>8091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Storeys*Cost</f>
        <v>5184</v>
      </c>
      <c r="K24" s="12">
        <f>Metres*Cost</f>
        <v>20880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Storeys*Cost</f>
        <v>1360</v>
      </c>
      <c r="K25" s="12">
        <f>Metres*Cost</f>
        <v>5882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Storeys*Cost</f>
        <v>6380</v>
      </c>
      <c r="K26" s="12">
        <f>Metres*Cost</f>
        <v>25636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Storeys*Cost</f>
        <v>3162</v>
      </c>
      <c r="K27" s="12">
        <f>Metres*Cost</f>
        <v>14198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Storeys*Cost</f>
        <v>4104</v>
      </c>
      <c r="K28" s="12">
        <f>Metres*Cost</f>
        <v>16560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Storeys*Cost</f>
        <v>4290</v>
      </c>
      <c r="K29" s="12">
        <f>Metres*Cost</f>
        <v>15312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Storeys*Cost</f>
        <v>4316</v>
      </c>
      <c r="K30" s="12">
        <f>Metres*Cost</f>
        <v>19256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Storeys*Cost</f>
        <v>2109</v>
      </c>
      <c r="K31" s="12">
        <f>Metres*Cost</f>
        <v>8695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Storeys*Cost</f>
        <v>4836</v>
      </c>
      <c r="K32" s="12">
        <f>Metres*Cost</f>
        <v>21855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Storeys*Cost</f>
        <v>4200</v>
      </c>
      <c r="K33" s="12">
        <f>Metres*Cost</f>
        <v>16590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Storeys*Cost</f>
        <v>4371</v>
      </c>
      <c r="K34" s="12">
        <f>Metres*Cost</f>
        <v>22041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Storeys*Cost</f>
        <v>5040</v>
      </c>
      <c r="K35" s="12">
        <f>Metres*Cost</f>
        <v>21420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Storeys*Cost</f>
        <v>1020</v>
      </c>
      <c r="K36" s="12">
        <f>Metres*Cost</f>
        <v>4080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Storeys*Cost</f>
        <v>2900</v>
      </c>
      <c r="K37" s="12">
        <f>Metres*Cost</f>
        <v>14152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Storeys*Cost</f>
        <v>2925</v>
      </c>
      <c r="K38" s="12">
        <f>Metres*Cost</f>
        <v>9672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Storeys*Cost</f>
        <v>5544</v>
      </c>
      <c r="K39" s="12">
        <f>Metres*Cost</f>
        <v>21824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Storeys*Cost</f>
        <v>4500</v>
      </c>
      <c r="K40" s="12">
        <f>Metres*Cost</f>
        <v>18675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Storeys*Cost</f>
        <v>1950</v>
      </c>
      <c r="K41" s="12">
        <f>Metres*Cost</f>
        <v>9750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Storeys*Cost</f>
        <v>2640</v>
      </c>
      <c r="K42" s="12">
        <f>Metres*Cost</f>
        <v>10600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Storeys*Cost</f>
        <v>1292</v>
      </c>
      <c r="K43" s="12">
        <f>Metres*Cost</f>
        <v>5225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Storeys*Cost</f>
        <v>6208</v>
      </c>
      <c r="K44" s="12">
        <f>Metres*Cost</f>
        <v>26675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Storeys*Cost</f>
        <v>3762</v>
      </c>
      <c r="K45" s="12">
        <f>Metres*Cost</f>
        <v>15960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Storeys*Cost</f>
        <v>5400</v>
      </c>
      <c r="K46" s="12">
        <f>Metres*Cost</f>
        <v>21075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Storeys*Cost</f>
        <v>7448</v>
      </c>
      <c r="K47" s="12">
        <f>Metres*Cost</f>
        <v>28126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Storeys*Cost</f>
        <v>5551</v>
      </c>
      <c r="K48" s="12">
        <f>Metres*Cost</f>
        <v>26208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Storeys*Cost</f>
        <v>4615</v>
      </c>
      <c r="K49" s="12">
        <f>Metres*Cost</f>
        <v>19240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Storeys*Cost</f>
        <v>1875</v>
      </c>
      <c r="K50" s="12">
        <f>Metres*Cost</f>
        <v>7625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Storeys*Cost</f>
        <v>2640</v>
      </c>
      <c r="K51" s="12">
        <f>Metres*Cost</f>
        <v>13508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Storeys*Cost</f>
        <v>2940</v>
      </c>
      <c r="K52" s="12">
        <f>Metres*Cost</f>
        <v>15498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Storeys*Cost</f>
        <v>1200</v>
      </c>
      <c r="K53" s="12">
        <f>Metres*Cost</f>
        <v>4620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Storeys*Cost</f>
        <v>3068</v>
      </c>
      <c r="K54" s="12">
        <f>Metres*Cost</f>
        <v>13747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Storeys*Cost</f>
        <v>4698</v>
      </c>
      <c r="K55" s="12">
        <f>Metres*Cost</f>
        <v>20358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Storeys*Cost</f>
        <v>2800</v>
      </c>
      <c r="K56" s="12">
        <f>Metres*Cost</f>
        <v>13160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Storeys*Cost</f>
        <v>3364</v>
      </c>
      <c r="K57" s="12">
        <f>Metres*Cost</f>
        <v>13688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Storeys*Cost</f>
        <v>1800</v>
      </c>
      <c r="K58" s="12">
        <f>Metres*Cost</f>
        <v>8496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Storeys*Cost</f>
        <v>5766</v>
      </c>
      <c r="K59" s="12">
        <f>Metres*Cost</f>
        <v>22134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Storeys*Cost</f>
        <v>864</v>
      </c>
      <c r="K60" s="12">
        <f>Metres*Cost</f>
        <v>3856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Storeys*Cost</f>
        <v>1344</v>
      </c>
      <c r="K61" s="12">
        <f>Metres*Cost</f>
        <v>6804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Storeys*Cost</f>
        <v>4692</v>
      </c>
      <c r="K62" s="12">
        <f>Metres*Cost</f>
        <v>22448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Storeys*Cost</f>
        <v>4002</v>
      </c>
      <c r="K63" s="12">
        <f>Metres*Cost</f>
        <v>21750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Storeys*Cost</f>
        <v>1485</v>
      </c>
      <c r="K64" s="12">
        <f>Metres*Cost</f>
        <v>6804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Storeys*Cost</f>
        <v>4200</v>
      </c>
      <c r="K65" s="12">
        <f>Metres*Cost</f>
        <v>19200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Storeys*Cost</f>
        <v>2583</v>
      </c>
      <c r="K66" s="12">
        <f>Metres*Cost</f>
        <v>10537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Storeys*Cost</f>
        <v>1044</v>
      </c>
      <c r="K67" s="12">
        <f>Metres*Cost</f>
        <v>4644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Storeys*Cost</f>
        <v>1836</v>
      </c>
      <c r="K68" s="12">
        <f>Metres*Cost</f>
        <v>9468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Storeys*Cost</f>
        <v>1800</v>
      </c>
      <c r="K69" s="12">
        <f>Metres*Cost</f>
        <v>7950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Storeys*Cost</f>
        <v>660</v>
      </c>
      <c r="K70" s="12">
        <f>Metres*Cost</f>
        <v>2915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Storeys*Cost</f>
        <v>3696</v>
      </c>
      <c r="K71" s="12">
        <f>Metres*Cost</f>
        <v>15680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Storeys*Cost</f>
        <v>2376</v>
      </c>
      <c r="K72" s="12">
        <f>Metres*Cost</f>
        <v>10080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Storeys*Cost</f>
        <v>1121</v>
      </c>
      <c r="K73" s="12">
        <f>Metres*Cost</f>
        <v>5415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Storeys*Cost</f>
        <v>5880</v>
      </c>
      <c r="K74" s="12">
        <f>Metres*Cost</f>
        <v>24360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Storeys*Cost</f>
        <v>2337</v>
      </c>
      <c r="K75" s="12">
        <f>Metres*Cost</f>
        <v>11890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Storeys*Cost</f>
        <v>5850</v>
      </c>
      <c r="K76" s="12">
        <f>Metres*Cost</f>
        <v>26370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Storeys*Cost</f>
        <v>3220</v>
      </c>
      <c r="K77" s="12">
        <f>Metres*Cost</f>
        <v>13616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Storeys*Cost</f>
        <v>945</v>
      </c>
      <c r="K78" s="12">
        <f>Metres*Cost</f>
        <v>4485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Storeys*Cost</f>
        <v>7455</v>
      </c>
      <c r="K79" s="12">
        <f>Metres*Cost</f>
        <v>21300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Storeys*Cost</f>
        <v>768</v>
      </c>
      <c r="K80" s="12">
        <f>Metres*Cost</f>
        <v>3636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Storeys*Cost</f>
        <v>4275</v>
      </c>
      <c r="K81" s="12">
        <f>Metres*Cost</f>
        <v>17670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Storeys*Cost</f>
        <v>4565</v>
      </c>
      <c r="K82" s="12">
        <f>Metres*Cost</f>
        <v>25730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Storeys*Cost</f>
        <v>3905</v>
      </c>
      <c r="K83" s="12">
        <f>Metres*Cost</f>
        <v>22152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Storeys*Cost</f>
        <v>7200</v>
      </c>
      <c r="K84" s="12">
        <f>Metres*Cost</f>
        <v>25600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Storeys*Cost</f>
        <v>4740</v>
      </c>
      <c r="K85" s="12">
        <f>Metres*Cost</f>
        <v>25359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Storeys*Cost</f>
        <v>4675</v>
      </c>
      <c r="K86" s="12">
        <f>Metres*Cost</f>
        <v>19140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Storeys*Cost</f>
        <v>5846</v>
      </c>
      <c r="K87" s="12">
        <f>Metres*Cost</f>
        <v>25900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Storeys*Cost</f>
        <v>2808</v>
      </c>
      <c r="K88" s="12">
        <f>Metres*Cost</f>
        <v>13464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Storeys*Cost</f>
        <v>3174</v>
      </c>
      <c r="K89" s="12">
        <f>Metres*Cost</f>
        <v>17664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Storeys*Cost</f>
        <v>2000</v>
      </c>
      <c r="K90" s="12">
        <f>Metres*Cost</f>
        <v>9775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Storeys*Cost</f>
        <v>2816</v>
      </c>
      <c r="K91" s="12">
        <f>Metres*Cost</f>
        <v>13472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Storeys*Cost</f>
        <v>6600</v>
      </c>
      <c r="K92" s="12">
        <f>Metres*Cost</f>
        <v>33900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Storeys*Cost</f>
        <v>8360</v>
      </c>
      <c r="K93" s="12">
        <f>Metres*Cost</f>
        <v>42940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Storeys*Cost</f>
        <v>3366</v>
      </c>
      <c r="K94" s="12">
        <f>Metres*Cost</f>
        <v>16170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Storeys*Cost</f>
        <v>2970</v>
      </c>
      <c r="K95" s="12">
        <f>Metres*Cost</f>
        <v>27126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Storeys*Cost</f>
        <v>6006</v>
      </c>
      <c r="K96" s="12">
        <f>Metres*Cost</f>
        <v>26208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Storeys*Cost</f>
        <v>3564</v>
      </c>
      <c r="K97" s="12">
        <f>Metres*Cost</f>
        <v>20394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Storeys*Cost</f>
        <v>2580</v>
      </c>
      <c r="K98" s="12">
        <f>Metres*Cost</f>
        <v>29670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Storeys*Cost</f>
        <v>2860</v>
      </c>
      <c r="K99" s="12">
        <f>Metres*Cost</f>
        <v>18460</v>
      </c>
    </row>
    <row r="101" spans="1:11" x14ac:dyDescent="0.25">
      <c r="G101" s="9"/>
      <c r="H101" s="9"/>
      <c r="I101" s="6" t="s">
        <v>175</v>
      </c>
      <c r="J101" s="13">
        <f>SUM(J2:J99)</f>
        <v>344495</v>
      </c>
      <c r="K101" s="13">
        <f>SUM(K2:K99)</f>
        <v>1547491</v>
      </c>
    </row>
    <row r="102" spans="1:11" x14ac:dyDescent="0.25">
      <c r="G102" s="10"/>
      <c r="H102" s="10"/>
      <c r="I102" s="7" t="s">
        <v>176</v>
      </c>
      <c r="J102" s="13">
        <f>AVERAGE(J2:J99)</f>
        <v>3515.2551020408164</v>
      </c>
      <c r="K102" s="13">
        <f>AVERAGE(K2:K99)</f>
        <v>15790.724489795919</v>
      </c>
    </row>
    <row r="103" spans="1:11" x14ac:dyDescent="0.25">
      <c r="G103" s="9"/>
      <c r="H103" s="9"/>
      <c r="I103" s="7" t="s">
        <v>177</v>
      </c>
      <c r="J103" s="13">
        <f>MAX(J2:J99)</f>
        <v>8360</v>
      </c>
      <c r="K103" s="13">
        <f>MAX(K2:K99)</f>
        <v>42940</v>
      </c>
    </row>
    <row r="104" spans="1:11" x14ac:dyDescent="0.25">
      <c r="G104" s="9"/>
      <c r="H104" s="9"/>
      <c r="I104" s="8" t="s">
        <v>178</v>
      </c>
      <c r="J104" s="13">
        <f>MIN(J2:J99)</f>
        <v>660</v>
      </c>
      <c r="K104" s="13">
        <f>MIN(K2:K99)</f>
        <v>2915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2007-08-15T12:12:26Z</dcterms:created>
  <dcterms:modified xsi:type="dcterms:W3CDTF">2021-10-08T12:33:16Z</dcterms:modified>
</cp:coreProperties>
</file>